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회계,예산,표창\★회계일반\업무추진비\업무추진비2021\"/>
    </mc:Choice>
  </mc:AlternateContent>
  <bookViews>
    <workbookView xWindow="0" yWindow="0" windowWidth="24000" windowHeight="9585"/>
  </bookViews>
  <sheets>
    <sheet name="의장" sheetId="6" r:id="rId1"/>
    <sheet name="부의장" sheetId="7" r:id="rId2"/>
    <sheet name="예결특위장" sheetId="8" state="hidden" r:id="rId3"/>
    <sheet name="예결특위" sheetId="5" state="hidden" r:id="rId4"/>
    <sheet name="특별위원회위원장" sheetId="4" state="hidden" r:id="rId5"/>
  </sheets>
  <calcPr calcId="162913"/>
</workbook>
</file>

<file path=xl/calcChain.xml><?xml version="1.0" encoding="utf-8"?>
<calcChain xmlns="http://schemas.openxmlformats.org/spreadsheetml/2006/main">
  <c r="D34" i="6" l="1"/>
  <c r="D20" i="7" l="1"/>
  <c r="D11" i="7"/>
  <c r="D5" i="7"/>
  <c r="D4" i="7" l="1"/>
  <c r="D5" i="8"/>
  <c r="D4" i="8" s="1"/>
  <c r="D69" i="6" l="1"/>
  <c r="D5" i="6" l="1"/>
  <c r="D4" i="6" s="1"/>
  <c r="C9" i="5" l="1"/>
  <c r="C7" i="5"/>
  <c r="C5" i="5"/>
  <c r="C4" i="5"/>
  <c r="C4" i="4"/>
  <c r="C5" i="4"/>
</calcChain>
</file>

<file path=xl/sharedStrings.xml><?xml version="1.0" encoding="utf-8"?>
<sst xmlns="http://schemas.openxmlformats.org/spreadsheetml/2006/main" count="377" uniqueCount="130">
  <si>
    <t>비고</t>
    <phoneticPr fontId="1" type="noConversion"/>
  </si>
  <si>
    <t>카드결제</t>
    <phoneticPr fontId="1" type="noConversion"/>
  </si>
  <si>
    <t>적요</t>
    <phoneticPr fontId="1" type="noConversion"/>
  </si>
  <si>
    <t>처리방법</t>
    <phoneticPr fontId="1" type="noConversion"/>
  </si>
  <si>
    <t>금액(원)</t>
    <phoneticPr fontId="1" type="noConversion"/>
  </si>
  <si>
    <t>합계</t>
    <phoneticPr fontId="1" type="noConversion"/>
  </si>
  <si>
    <t>지급일</t>
    <phoneticPr fontId="1" type="noConversion"/>
  </si>
  <si>
    <t>4월</t>
    <phoneticPr fontId="1" type="noConversion"/>
  </si>
  <si>
    <t>제230회 군포시의회 임시회 의정활동에 따른 급식비 지급(예결특위)</t>
  </si>
  <si>
    <t>1건</t>
    <phoneticPr fontId="1" type="noConversion"/>
  </si>
  <si>
    <t>2018년 2분기 특별위원회 업무추진비 집행내역</t>
    <phoneticPr fontId="1" type="noConversion"/>
  </si>
  <si>
    <t>2건</t>
    <phoneticPr fontId="1" type="noConversion"/>
  </si>
  <si>
    <t>2월</t>
    <phoneticPr fontId="1" type="noConversion"/>
  </si>
  <si>
    <t>2020년 1분기 예결특위위원장 업무추진비 집행내역</t>
    <phoneticPr fontId="1" type="noConversion"/>
  </si>
  <si>
    <t>1월</t>
    <phoneticPr fontId="1" type="noConversion"/>
  </si>
  <si>
    <t>3월</t>
    <phoneticPr fontId="1" type="noConversion"/>
  </si>
  <si>
    <t>사용장소</t>
    <phoneticPr fontId="7" type="noConversion"/>
  </si>
  <si>
    <t>사용목적</t>
    <phoneticPr fontId="1" type="noConversion"/>
  </si>
  <si>
    <t>사용금액(원)</t>
    <phoneticPr fontId="1" type="noConversion"/>
  </si>
  <si>
    <t>대상인원(명)</t>
    <phoneticPr fontId="7" type="noConversion"/>
  </si>
  <si>
    <t>사용방법</t>
    <phoneticPr fontId="1" type="noConversion"/>
  </si>
  <si>
    <t>사용일시</t>
    <phoneticPr fontId="1" type="noConversion"/>
  </si>
  <si>
    <t>카드결제</t>
    <phoneticPr fontId="7" type="noConversion"/>
  </si>
  <si>
    <t>00건</t>
    <phoneticPr fontId="1" type="noConversion"/>
  </si>
  <si>
    <t>2021년 1분기 예결특위위원장 업무추진비 집행내역</t>
    <phoneticPr fontId="1" type="noConversion"/>
  </si>
  <si>
    <t>합 계</t>
    <phoneticPr fontId="1" type="noConversion"/>
  </si>
  <si>
    <t>2021년 2분기 의장 업무추진비 집행내역</t>
    <phoneticPr fontId="1" type="noConversion"/>
  </si>
  <si>
    <t>5월</t>
    <phoneticPr fontId="7" type="noConversion"/>
  </si>
  <si>
    <t>6월</t>
    <phoneticPr fontId="7" type="noConversion"/>
  </si>
  <si>
    <t>2021년 2분기 부의장 업무추진비 집행내역</t>
    <phoneticPr fontId="1" type="noConversion"/>
  </si>
  <si>
    <t>놀부장어</t>
    <phoneticPr fontId="7" type="noConversion"/>
  </si>
  <si>
    <t>군포시의회 발전방안을 위한 간담회 급식비 지급</t>
    <phoneticPr fontId="7" type="noConversion"/>
  </si>
  <si>
    <t>음료구입비 지급</t>
    <phoneticPr fontId="7" type="noConversion"/>
  </si>
  <si>
    <t>망고나무아래</t>
    <phoneticPr fontId="7" type="noConversion"/>
  </si>
  <si>
    <t>카페565</t>
    <phoneticPr fontId="7" type="noConversion"/>
  </si>
  <si>
    <t>방일휴게소식당</t>
    <phoneticPr fontId="7" type="noConversion"/>
  </si>
  <si>
    <t>리마인더커피</t>
    <phoneticPr fontId="7" type="noConversion"/>
  </si>
  <si>
    <t>군포시의회 의정활동 간담회 급식비 지급</t>
    <phoneticPr fontId="7" type="noConversion"/>
  </si>
  <si>
    <t>지역주민들과의 간담회 개최에 따른 급식비 지급</t>
    <phoneticPr fontId="7" type="noConversion"/>
  </si>
  <si>
    <t>커피에반하다</t>
    <phoneticPr fontId="7" type="noConversion"/>
  </si>
  <si>
    <t>허니듀</t>
    <phoneticPr fontId="7" type="noConversion"/>
  </si>
  <si>
    <t>옛날국밥</t>
    <phoneticPr fontId="7" type="noConversion"/>
  </si>
  <si>
    <t>군포시의회 의정활동에 대한 의견청취 간담회 급식비 지급</t>
    <phoneticPr fontId="7" type="noConversion"/>
  </si>
  <si>
    <t>백갤러리카페</t>
    <phoneticPr fontId="7" type="noConversion"/>
  </si>
  <si>
    <t>송수사</t>
    <phoneticPr fontId="7" type="noConversion"/>
  </si>
  <si>
    <t>현안사항 의견교류를 위한 간담회 급식비 지급</t>
    <phoneticPr fontId="7" type="noConversion"/>
  </si>
  <si>
    <t>신포항막회물회</t>
    <phoneticPr fontId="7" type="noConversion"/>
  </si>
  <si>
    <t>복사꽃다방</t>
    <phoneticPr fontId="7" type="noConversion"/>
  </si>
  <si>
    <t>원시쪽갈비</t>
    <phoneticPr fontId="7" type="noConversion"/>
  </si>
  <si>
    <t>지역주민들과의 간담회 급식비 지급</t>
    <phoneticPr fontId="7" type="noConversion"/>
  </si>
  <si>
    <t>김수사</t>
    <phoneticPr fontId="7" type="noConversion"/>
  </si>
  <si>
    <t>토프레소</t>
    <phoneticPr fontId="7" type="noConversion"/>
  </si>
  <si>
    <t>고기바보푸주간</t>
    <phoneticPr fontId="7" type="noConversion"/>
  </si>
  <si>
    <t>㈜우루루산본점</t>
    <phoneticPr fontId="7" type="noConversion"/>
  </si>
  <si>
    <t>할리스커피</t>
    <phoneticPr fontId="7" type="noConversion"/>
  </si>
  <si>
    <t>미분당</t>
    <phoneticPr fontId="7" type="noConversion"/>
  </si>
  <si>
    <t>의정업무 수행직원 급식비 지급</t>
    <phoneticPr fontId="7" type="noConversion"/>
  </si>
  <si>
    <t>진미식당</t>
    <phoneticPr fontId="7" type="noConversion"/>
  </si>
  <si>
    <t>커피파라다이스</t>
    <phoneticPr fontId="7" type="noConversion"/>
  </si>
  <si>
    <t>산본횟집</t>
    <phoneticPr fontId="7" type="noConversion"/>
  </si>
  <si>
    <t>부산케키</t>
    <phoneticPr fontId="7" type="noConversion"/>
  </si>
  <si>
    <t>김수사</t>
    <phoneticPr fontId="7" type="noConversion"/>
  </si>
  <si>
    <t>시정 현안사항 논의를 위한 간담회 급식비 지급</t>
    <phoneticPr fontId="7" type="noConversion"/>
  </si>
  <si>
    <t>진정한벌꿀</t>
    <phoneticPr fontId="7" type="noConversion"/>
  </si>
  <si>
    <t>나의집</t>
    <phoneticPr fontId="7" type="noConversion"/>
  </si>
  <si>
    <t>군포시의회 의정활동 의견청취 간담회 급식비 지급</t>
    <phoneticPr fontId="7" type="noConversion"/>
  </si>
  <si>
    <t>유연참치</t>
    <phoneticPr fontId="7" type="noConversion"/>
  </si>
  <si>
    <t>의정업무 추진을 위한 간담회 급식비 지급</t>
    <phoneticPr fontId="7" type="noConversion"/>
  </si>
  <si>
    <t>본죽</t>
    <phoneticPr fontId="7" type="noConversion"/>
  </si>
  <si>
    <t>오봉산장</t>
    <phoneticPr fontId="7" type="noConversion"/>
  </si>
  <si>
    <t>5건</t>
    <phoneticPr fontId="1" type="noConversion"/>
  </si>
  <si>
    <t>본죽</t>
    <phoneticPr fontId="7" type="noConversion"/>
  </si>
  <si>
    <t>마실</t>
    <phoneticPr fontId="7" type="noConversion"/>
  </si>
  <si>
    <t>재래식영양탕</t>
    <phoneticPr fontId="7" type="noConversion"/>
  </si>
  <si>
    <t>28건</t>
    <phoneticPr fontId="1" type="noConversion"/>
  </si>
  <si>
    <t>지지힐</t>
    <phoneticPr fontId="7" type="noConversion"/>
  </si>
  <si>
    <t>한우만</t>
    <phoneticPr fontId="7" type="noConversion"/>
  </si>
  <si>
    <t>홍루이젠</t>
    <phoneticPr fontId="7" type="noConversion"/>
  </si>
  <si>
    <t>보건소 직원 격려 간식비 지급</t>
    <phoneticPr fontId="7" type="noConversion"/>
  </si>
  <si>
    <t>어죽이네철렵국</t>
    <phoneticPr fontId="7" type="noConversion"/>
  </si>
  <si>
    <t>조셉파리</t>
    <phoneticPr fontId="7" type="noConversion"/>
  </si>
  <si>
    <t>카페1%</t>
    <phoneticPr fontId="7" type="noConversion"/>
  </si>
  <si>
    <t>이학갈비</t>
    <phoneticPr fontId="7" type="noConversion"/>
  </si>
  <si>
    <t>의회사무과 직원 격려 급식비 지급</t>
    <phoneticPr fontId="7" type="noConversion"/>
  </si>
  <si>
    <t>라붐커피</t>
    <phoneticPr fontId="7" type="noConversion"/>
  </si>
  <si>
    <t>블랙파이프</t>
    <phoneticPr fontId="7" type="noConversion"/>
  </si>
  <si>
    <t>행복한고기집</t>
    <phoneticPr fontId="7" type="noConversion"/>
  </si>
  <si>
    <t>바다랑횟집</t>
    <phoneticPr fontId="7" type="noConversion"/>
  </si>
  <si>
    <t>할리스커피</t>
    <phoneticPr fontId="7" type="noConversion"/>
  </si>
  <si>
    <t>나의집</t>
    <phoneticPr fontId="7" type="noConversion"/>
  </si>
  <si>
    <t>스테이크1.5</t>
    <phoneticPr fontId="7" type="noConversion"/>
  </si>
  <si>
    <t>팔선생</t>
    <phoneticPr fontId="7" type="noConversion"/>
  </si>
  <si>
    <t>아향</t>
    <phoneticPr fontId="7" type="noConversion"/>
  </si>
  <si>
    <t>농업회사법인가양주작</t>
    <phoneticPr fontId="7" type="noConversion"/>
  </si>
  <si>
    <t>경기도중부권9개시의회의장협의회 제111차 정례회의 기념품 구입</t>
    <phoneticPr fontId="7" type="noConversion"/>
  </si>
  <si>
    <t>블루블라썸</t>
    <phoneticPr fontId="7" type="noConversion"/>
  </si>
  <si>
    <t>유연참치</t>
    <phoneticPr fontId="7" type="noConversion"/>
  </si>
  <si>
    <t>송수사</t>
    <phoneticPr fontId="7" type="noConversion"/>
  </si>
  <si>
    <t>한우만</t>
    <phoneticPr fontId="7" type="noConversion"/>
  </si>
  <si>
    <t>중부권9개시의회의장협의회 제111차 정례회의 개최 준비에 따른 간담회 급식비 지급</t>
    <phoneticPr fontId="7" type="noConversion"/>
  </si>
  <si>
    <t>카페565</t>
    <phoneticPr fontId="7" type="noConversion"/>
  </si>
  <si>
    <t>서교복집</t>
    <phoneticPr fontId="7" type="noConversion"/>
  </si>
  <si>
    <t>나따오비까</t>
    <phoneticPr fontId="7" type="noConversion"/>
  </si>
  <si>
    <t>지지힐</t>
    <phoneticPr fontId="7" type="noConversion"/>
  </si>
  <si>
    <t>커반</t>
    <phoneticPr fontId="7" type="noConversion"/>
  </si>
  <si>
    <t>송수사</t>
    <phoneticPr fontId="7" type="noConversion"/>
  </si>
  <si>
    <t>이백</t>
    <phoneticPr fontId="7" type="noConversion"/>
  </si>
  <si>
    <t>삼정복집</t>
    <phoneticPr fontId="7" type="noConversion"/>
  </si>
  <si>
    <t>마실</t>
    <phoneticPr fontId="7" type="noConversion"/>
  </si>
  <si>
    <t>제253회 군포시의회 정례회 사전 의견청취 간담회 급식비 지급</t>
    <phoneticPr fontId="7" type="noConversion"/>
  </si>
  <si>
    <t>진미식당</t>
    <phoneticPr fontId="7" type="noConversion"/>
  </si>
  <si>
    <t>고기마니</t>
    <phoneticPr fontId="7" type="noConversion"/>
  </si>
  <si>
    <t>8건</t>
    <phoneticPr fontId="1" type="noConversion"/>
  </si>
  <si>
    <t>제253회 군포시의회 제1차 정례회 사전 의견청취 간담회 급식비 지급</t>
    <phoneticPr fontId="7" type="noConversion"/>
  </si>
  <si>
    <t>의정 현안활동 방향에 대한 의견청취 간담회 급식비 지급</t>
    <phoneticPr fontId="7" type="noConversion"/>
  </si>
  <si>
    <t>동래옻닭</t>
    <phoneticPr fontId="7" type="noConversion"/>
  </si>
  <si>
    <t>저잣거리</t>
    <phoneticPr fontId="7" type="noConversion"/>
  </si>
  <si>
    <t>제253회 군포시의회 제1차 정례회 의견청취 간담회 급식비 지급</t>
    <phoneticPr fontId="7" type="noConversion"/>
  </si>
  <si>
    <t>34건</t>
    <phoneticPr fontId="1" type="noConversion"/>
  </si>
  <si>
    <t>이백</t>
    <phoneticPr fontId="7" type="noConversion"/>
  </si>
  <si>
    <t>이학갈비</t>
    <phoneticPr fontId="7" type="noConversion"/>
  </si>
  <si>
    <t>유가네들깨수제비</t>
    <phoneticPr fontId="7" type="noConversion"/>
  </si>
  <si>
    <t>나주설렁탕</t>
    <phoneticPr fontId="7" type="noConversion"/>
  </si>
  <si>
    <t>언타이카페</t>
    <phoneticPr fontId="7" type="noConversion"/>
  </si>
  <si>
    <t>소담식당</t>
    <phoneticPr fontId="7" type="noConversion"/>
  </si>
  <si>
    <t>고기마니</t>
    <phoneticPr fontId="7" type="noConversion"/>
  </si>
  <si>
    <t>진미식당</t>
    <phoneticPr fontId="7" type="noConversion"/>
  </si>
  <si>
    <t>무봉리토종순대국</t>
    <phoneticPr fontId="7" type="noConversion"/>
  </si>
  <si>
    <t>커피페이지</t>
    <phoneticPr fontId="7" type="noConversion"/>
  </si>
  <si>
    <t>21건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</si>
</sst>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rgb="FF333333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2"/>
      <color rgb="FF333333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3" fontId="4" fillId="3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2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/>
    </xf>
    <xf numFmtId="22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22" fontId="0" fillId="0" borderId="0" xfId="0" applyNumberFormat="1" applyFont="1" applyAlignment="1">
      <alignment horizontal="center" vertical="center"/>
    </xf>
    <xf numFmtId="22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22" fontId="2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right" vertical="center"/>
    </xf>
    <xf numFmtId="22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22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workbookViewId="0">
      <selection sqref="A1:G1"/>
    </sheetView>
  </sheetViews>
  <sheetFormatPr defaultRowHeight="16.5" x14ac:dyDescent="0.3"/>
  <cols>
    <col min="1" max="1" width="20.25" style="33" customWidth="1"/>
    <col min="2" max="2" width="25.875" style="14" customWidth="1"/>
    <col min="3" max="3" width="77.875" style="3" customWidth="1"/>
    <col min="4" max="4" width="15.5" style="3" customWidth="1"/>
    <col min="5" max="5" width="12.75" style="14" customWidth="1"/>
    <col min="6" max="6" width="11.125" style="14" customWidth="1"/>
  </cols>
  <sheetData>
    <row r="1" spans="1:7" ht="31.5" x14ac:dyDescent="0.3">
      <c r="A1" s="44" t="s">
        <v>26</v>
      </c>
      <c r="B1" s="44"/>
      <c r="C1" s="44"/>
      <c r="D1" s="44"/>
      <c r="E1" s="44"/>
      <c r="F1" s="44"/>
      <c r="G1" s="44"/>
    </row>
    <row r="3" spans="1:7" ht="31.5" customHeight="1" x14ac:dyDescent="0.3">
      <c r="A3" s="30" t="s">
        <v>21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0</v>
      </c>
    </row>
    <row r="4" spans="1:7" ht="20.100000000000001" customHeight="1" x14ac:dyDescent="0.3">
      <c r="A4" s="31" t="s">
        <v>25</v>
      </c>
      <c r="B4" s="25"/>
      <c r="C4" s="1"/>
      <c r="D4" s="26">
        <f>SUM(D5+D34+D69)</f>
        <v>5325180</v>
      </c>
      <c r="E4" s="32"/>
      <c r="F4" s="25"/>
      <c r="G4" s="2"/>
    </row>
    <row r="5" spans="1:7" ht="20.100000000000001" customHeight="1" x14ac:dyDescent="0.3">
      <c r="A5" s="31" t="s">
        <v>7</v>
      </c>
      <c r="B5" s="4"/>
      <c r="C5" s="4" t="s">
        <v>74</v>
      </c>
      <c r="D5" s="26">
        <f>SUM(D6:D33)</f>
        <v>1510980</v>
      </c>
      <c r="E5" s="32"/>
      <c r="F5" s="25"/>
      <c r="G5" s="2"/>
    </row>
    <row r="6" spans="1:7" ht="20.100000000000001" customHeight="1" x14ac:dyDescent="0.3">
      <c r="A6" s="28">
        <v>44287.525694444441</v>
      </c>
      <c r="B6" s="29" t="s">
        <v>30</v>
      </c>
      <c r="C6" s="22" t="s">
        <v>31</v>
      </c>
      <c r="D6" s="23">
        <v>106000</v>
      </c>
      <c r="E6" s="32">
        <v>4</v>
      </c>
      <c r="F6" s="15" t="s">
        <v>1</v>
      </c>
      <c r="G6" s="17"/>
    </row>
    <row r="7" spans="1:7" ht="20.100000000000001" customHeight="1" x14ac:dyDescent="0.3">
      <c r="A7" s="28">
        <v>44287.52847222222</v>
      </c>
      <c r="B7" s="29" t="s">
        <v>33</v>
      </c>
      <c r="C7" s="22" t="s">
        <v>32</v>
      </c>
      <c r="D7" s="23">
        <v>29500</v>
      </c>
      <c r="E7" s="32">
        <v>4</v>
      </c>
      <c r="F7" s="15" t="s">
        <v>1</v>
      </c>
      <c r="G7" s="17"/>
    </row>
    <row r="8" spans="1:7" ht="20.100000000000001" customHeight="1" x14ac:dyDescent="0.3">
      <c r="A8" s="28">
        <v>44293.511805555558</v>
      </c>
      <c r="B8" s="29" t="s">
        <v>34</v>
      </c>
      <c r="C8" s="22" t="s">
        <v>32</v>
      </c>
      <c r="D8" s="23">
        <v>22000</v>
      </c>
      <c r="E8" s="32">
        <v>6</v>
      </c>
      <c r="F8" s="15" t="s">
        <v>1</v>
      </c>
      <c r="G8" s="17"/>
    </row>
    <row r="9" spans="1:7" ht="20.100000000000001" customHeight="1" x14ac:dyDescent="0.3">
      <c r="A9" s="28">
        <v>44294.513194444444</v>
      </c>
      <c r="B9" s="29" t="s">
        <v>35</v>
      </c>
      <c r="C9" s="22" t="s">
        <v>37</v>
      </c>
      <c r="D9" s="23">
        <v>27000</v>
      </c>
      <c r="E9" s="32">
        <v>3</v>
      </c>
      <c r="F9" s="15" t="s">
        <v>1</v>
      </c>
      <c r="G9" s="17"/>
    </row>
    <row r="10" spans="1:7" ht="20.100000000000001" customHeight="1" x14ac:dyDescent="0.3">
      <c r="A10" s="28">
        <v>44294.518750000003</v>
      </c>
      <c r="B10" s="29" t="s">
        <v>36</v>
      </c>
      <c r="C10" s="22" t="s">
        <v>32</v>
      </c>
      <c r="D10" s="23">
        <v>7500</v>
      </c>
      <c r="E10" s="32">
        <v>3</v>
      </c>
      <c r="F10" s="15" t="s">
        <v>1</v>
      </c>
      <c r="G10" s="17"/>
    </row>
    <row r="11" spans="1:7" ht="20.100000000000001" customHeight="1" x14ac:dyDescent="0.3">
      <c r="A11" s="28">
        <v>44294.87777777778</v>
      </c>
      <c r="B11" s="29" t="s">
        <v>52</v>
      </c>
      <c r="C11" s="22" t="s">
        <v>38</v>
      </c>
      <c r="D11" s="23">
        <v>109380</v>
      </c>
      <c r="E11" s="32">
        <v>3</v>
      </c>
      <c r="F11" s="15" t="s">
        <v>1</v>
      </c>
      <c r="G11" s="17"/>
    </row>
    <row r="12" spans="1:7" ht="20.100000000000001" customHeight="1" x14ac:dyDescent="0.3">
      <c r="A12" s="28">
        <v>44295.459027777775</v>
      </c>
      <c r="B12" s="29" t="s">
        <v>39</v>
      </c>
      <c r="C12" s="22" t="s">
        <v>32</v>
      </c>
      <c r="D12" s="23">
        <v>19500</v>
      </c>
      <c r="E12" s="32">
        <v>3</v>
      </c>
      <c r="F12" s="15" t="s">
        <v>1</v>
      </c>
      <c r="G12" s="17"/>
    </row>
    <row r="13" spans="1:7" ht="20.100000000000001" customHeight="1" x14ac:dyDescent="0.3">
      <c r="A13" s="28">
        <v>44295.883333333331</v>
      </c>
      <c r="B13" s="29" t="s">
        <v>40</v>
      </c>
      <c r="C13" s="22" t="s">
        <v>37</v>
      </c>
      <c r="D13" s="23">
        <v>110000</v>
      </c>
      <c r="E13" s="32">
        <v>4</v>
      </c>
      <c r="F13" s="15" t="s">
        <v>1</v>
      </c>
      <c r="G13" s="17"/>
    </row>
    <row r="14" spans="1:7" ht="20.100000000000001" customHeight="1" x14ac:dyDescent="0.3">
      <c r="A14" s="28">
        <v>44298.497916666667</v>
      </c>
      <c r="B14" s="29" t="s">
        <v>41</v>
      </c>
      <c r="C14" s="22" t="s">
        <v>42</v>
      </c>
      <c r="D14" s="23">
        <v>24000</v>
      </c>
      <c r="E14" s="32">
        <v>3</v>
      </c>
      <c r="F14" s="15" t="s">
        <v>1</v>
      </c>
      <c r="G14" s="17"/>
    </row>
    <row r="15" spans="1:7" ht="20.100000000000001" customHeight="1" x14ac:dyDescent="0.3">
      <c r="A15" s="28">
        <v>44298.5</v>
      </c>
      <c r="B15" s="29" t="s">
        <v>43</v>
      </c>
      <c r="C15" s="22" t="s">
        <v>32</v>
      </c>
      <c r="D15" s="23">
        <v>11000</v>
      </c>
      <c r="E15" s="32">
        <v>3</v>
      </c>
      <c r="F15" s="15" t="s">
        <v>1</v>
      </c>
      <c r="G15" s="17"/>
    </row>
    <row r="16" spans="1:7" ht="20.100000000000001" customHeight="1" x14ac:dyDescent="0.3">
      <c r="A16" s="28">
        <v>44299.538888888892</v>
      </c>
      <c r="B16" s="29" t="s">
        <v>46</v>
      </c>
      <c r="C16" s="22" t="s">
        <v>37</v>
      </c>
      <c r="D16" s="23">
        <v>60000</v>
      </c>
      <c r="E16" s="32">
        <v>3</v>
      </c>
      <c r="F16" s="15" t="s">
        <v>1</v>
      </c>
      <c r="G16" s="17"/>
    </row>
    <row r="17" spans="1:7" ht="20.100000000000001" customHeight="1" x14ac:dyDescent="0.3">
      <c r="A17" s="28">
        <v>44299.547222222223</v>
      </c>
      <c r="B17" s="29" t="s">
        <v>47</v>
      </c>
      <c r="C17" s="22" t="s">
        <v>32</v>
      </c>
      <c r="D17" s="23">
        <v>15500</v>
      </c>
      <c r="E17" s="32">
        <v>3</v>
      </c>
      <c r="F17" s="15" t="s">
        <v>1</v>
      </c>
      <c r="G17" s="17"/>
    </row>
    <row r="18" spans="1:7" ht="20.100000000000001" customHeight="1" x14ac:dyDescent="0.3">
      <c r="A18" s="28">
        <v>44301.536111111112</v>
      </c>
      <c r="B18" s="29" t="s">
        <v>50</v>
      </c>
      <c r="C18" s="22" t="s">
        <v>37</v>
      </c>
      <c r="D18" s="23">
        <v>108000</v>
      </c>
      <c r="E18" s="32">
        <v>4</v>
      </c>
      <c r="F18" s="15" t="s">
        <v>1</v>
      </c>
      <c r="G18" s="17"/>
    </row>
    <row r="19" spans="1:7" ht="20.100000000000001" customHeight="1" x14ac:dyDescent="0.3">
      <c r="A19" s="28">
        <v>44301.538888888892</v>
      </c>
      <c r="B19" s="29" t="s">
        <v>51</v>
      </c>
      <c r="C19" s="22" t="s">
        <v>32</v>
      </c>
      <c r="D19" s="23">
        <v>24400</v>
      </c>
      <c r="E19" s="32">
        <v>4</v>
      </c>
      <c r="F19" s="15" t="s">
        <v>1</v>
      </c>
      <c r="G19" s="17"/>
    </row>
    <row r="20" spans="1:7" ht="20.100000000000001" customHeight="1" x14ac:dyDescent="0.3">
      <c r="A20" s="28">
        <v>44301.852777777778</v>
      </c>
      <c r="B20" s="29" t="s">
        <v>52</v>
      </c>
      <c r="C20" s="22" t="s">
        <v>42</v>
      </c>
      <c r="D20" s="23">
        <v>150000</v>
      </c>
      <c r="E20" s="32">
        <v>4</v>
      </c>
      <c r="F20" s="15" t="s">
        <v>1</v>
      </c>
      <c r="G20" s="17"/>
    </row>
    <row r="21" spans="1:7" ht="20.100000000000001" customHeight="1" x14ac:dyDescent="0.3">
      <c r="A21" s="28">
        <v>44302.517361111109</v>
      </c>
      <c r="B21" s="29" t="s">
        <v>53</v>
      </c>
      <c r="C21" s="22" t="s">
        <v>37</v>
      </c>
      <c r="D21" s="23">
        <v>76000</v>
      </c>
      <c r="E21" s="32">
        <v>3</v>
      </c>
      <c r="F21" s="15" t="s">
        <v>1</v>
      </c>
      <c r="G21" s="17"/>
    </row>
    <row r="22" spans="1:7" ht="20.100000000000001" customHeight="1" x14ac:dyDescent="0.3">
      <c r="A22" s="28">
        <v>44302.519444444442</v>
      </c>
      <c r="B22" s="29" t="s">
        <v>54</v>
      </c>
      <c r="C22" s="22" t="s">
        <v>32</v>
      </c>
      <c r="D22" s="23">
        <v>20700</v>
      </c>
      <c r="E22" s="32">
        <v>3</v>
      </c>
      <c r="F22" s="15" t="s">
        <v>1</v>
      </c>
      <c r="G22" s="17"/>
    </row>
    <row r="23" spans="1:7" ht="20.100000000000001" customHeight="1" x14ac:dyDescent="0.3">
      <c r="A23" s="28">
        <v>44302.709722222222</v>
      </c>
      <c r="B23" s="29" t="s">
        <v>55</v>
      </c>
      <c r="C23" s="22" t="s">
        <v>56</v>
      </c>
      <c r="D23" s="23">
        <v>39500</v>
      </c>
      <c r="E23" s="32">
        <v>4</v>
      </c>
      <c r="F23" s="15" t="s">
        <v>1</v>
      </c>
      <c r="G23" s="17"/>
    </row>
    <row r="24" spans="1:7" ht="20.100000000000001" customHeight="1" x14ac:dyDescent="0.3">
      <c r="A24" s="28">
        <v>44305.542361111111</v>
      </c>
      <c r="B24" s="29" t="s">
        <v>57</v>
      </c>
      <c r="C24" s="22" t="s">
        <v>42</v>
      </c>
      <c r="D24" s="23">
        <v>120000</v>
      </c>
      <c r="E24" s="32">
        <v>4</v>
      </c>
      <c r="F24" s="15" t="s">
        <v>1</v>
      </c>
      <c r="G24" s="17"/>
    </row>
    <row r="25" spans="1:7" ht="20.100000000000001" customHeight="1" x14ac:dyDescent="0.3">
      <c r="A25" s="28">
        <v>44305.561805555553</v>
      </c>
      <c r="B25" s="29" t="s">
        <v>58</v>
      </c>
      <c r="C25" s="22" t="s">
        <v>32</v>
      </c>
      <c r="D25" s="23">
        <v>8500</v>
      </c>
      <c r="E25" s="32">
        <v>4</v>
      </c>
      <c r="F25" s="15" t="s">
        <v>1</v>
      </c>
      <c r="G25" s="17"/>
    </row>
    <row r="26" spans="1:7" ht="20.100000000000001" customHeight="1" x14ac:dyDescent="0.3">
      <c r="A26" s="28">
        <v>44305.868750000001</v>
      </c>
      <c r="B26" s="29" t="s">
        <v>59</v>
      </c>
      <c r="C26" s="22" t="s">
        <v>42</v>
      </c>
      <c r="D26" s="23">
        <v>66000</v>
      </c>
      <c r="E26" s="32">
        <v>3</v>
      </c>
      <c r="F26" s="15" t="s">
        <v>1</v>
      </c>
      <c r="G26" s="17"/>
    </row>
    <row r="27" spans="1:7" ht="20.100000000000001" customHeight="1" x14ac:dyDescent="0.3">
      <c r="A27" s="28">
        <v>44306.673611111109</v>
      </c>
      <c r="B27" s="29" t="s">
        <v>60</v>
      </c>
      <c r="C27" s="22" t="s">
        <v>32</v>
      </c>
      <c r="D27" s="23">
        <v>8000</v>
      </c>
      <c r="E27" s="32">
        <v>2</v>
      </c>
      <c r="F27" s="15" t="s">
        <v>1</v>
      </c>
      <c r="G27" s="17"/>
    </row>
    <row r="28" spans="1:7" ht="20.100000000000001" customHeight="1" x14ac:dyDescent="0.3">
      <c r="A28" s="28">
        <v>44306.849305555559</v>
      </c>
      <c r="B28" s="29" t="s">
        <v>30</v>
      </c>
      <c r="C28" s="22" t="s">
        <v>62</v>
      </c>
      <c r="D28" s="23">
        <v>106000</v>
      </c>
      <c r="E28" s="32">
        <v>3</v>
      </c>
      <c r="F28" s="15" t="s">
        <v>1</v>
      </c>
      <c r="G28" s="17"/>
    </row>
    <row r="29" spans="1:7" ht="20.100000000000001" customHeight="1" x14ac:dyDescent="0.3">
      <c r="A29" s="28">
        <v>44307.534722222219</v>
      </c>
      <c r="B29" s="29" t="s">
        <v>61</v>
      </c>
      <c r="C29" s="22" t="s">
        <v>37</v>
      </c>
      <c r="D29" s="23">
        <v>66000</v>
      </c>
      <c r="E29" s="32">
        <v>4</v>
      </c>
      <c r="F29" s="15" t="s">
        <v>1</v>
      </c>
      <c r="G29" s="17"/>
    </row>
    <row r="30" spans="1:7" ht="20.100000000000001" customHeight="1" x14ac:dyDescent="0.3">
      <c r="A30" s="28">
        <v>44308.505555555559</v>
      </c>
      <c r="B30" s="29" t="s">
        <v>63</v>
      </c>
      <c r="C30" s="22" t="s">
        <v>32</v>
      </c>
      <c r="D30" s="23">
        <v>17000</v>
      </c>
      <c r="E30" s="32">
        <v>3</v>
      </c>
      <c r="F30" s="15" t="s">
        <v>1</v>
      </c>
      <c r="G30" s="17"/>
    </row>
    <row r="31" spans="1:7" ht="20.100000000000001" customHeight="1" x14ac:dyDescent="0.3">
      <c r="A31" s="28">
        <v>44309.518750000003</v>
      </c>
      <c r="B31" s="29" t="s">
        <v>34</v>
      </c>
      <c r="C31" s="22" t="s">
        <v>32</v>
      </c>
      <c r="D31" s="23">
        <v>22500</v>
      </c>
      <c r="E31" s="32">
        <v>6</v>
      </c>
      <c r="F31" s="15" t="s">
        <v>1</v>
      </c>
      <c r="G31" s="17"/>
    </row>
    <row r="32" spans="1:7" ht="20.100000000000001" customHeight="1" x14ac:dyDescent="0.3">
      <c r="A32" s="28">
        <v>44315.510416666664</v>
      </c>
      <c r="B32" s="29" t="s">
        <v>68</v>
      </c>
      <c r="C32" s="22" t="s">
        <v>37</v>
      </c>
      <c r="D32" s="23">
        <v>84000</v>
      </c>
      <c r="E32" s="32">
        <v>4</v>
      </c>
      <c r="F32" s="15" t="s">
        <v>1</v>
      </c>
      <c r="G32" s="17"/>
    </row>
    <row r="33" spans="1:7" ht="20.100000000000001" customHeight="1" x14ac:dyDescent="0.3">
      <c r="A33" s="28">
        <v>44316.660416666666</v>
      </c>
      <c r="B33" s="29" t="s">
        <v>71</v>
      </c>
      <c r="C33" s="22" t="s">
        <v>56</v>
      </c>
      <c r="D33" s="23">
        <v>53000</v>
      </c>
      <c r="E33" s="32">
        <v>3</v>
      </c>
      <c r="F33" s="15" t="s">
        <v>1</v>
      </c>
      <c r="G33" s="17"/>
    </row>
    <row r="34" spans="1:7" ht="20.100000000000001" customHeight="1" x14ac:dyDescent="0.3">
      <c r="A34" s="34" t="s">
        <v>27</v>
      </c>
      <c r="B34" s="29"/>
      <c r="C34" s="4" t="s">
        <v>118</v>
      </c>
      <c r="D34" s="35">
        <f>SUM(D35:D68)</f>
        <v>2720100</v>
      </c>
      <c r="E34" s="32"/>
      <c r="F34" s="15"/>
      <c r="G34" s="17"/>
    </row>
    <row r="35" spans="1:7" ht="20.100000000000001" customHeight="1" x14ac:dyDescent="0.3">
      <c r="A35" s="28">
        <v>44319.584722222222</v>
      </c>
      <c r="B35" s="29" t="s">
        <v>72</v>
      </c>
      <c r="C35" s="22" t="s">
        <v>32</v>
      </c>
      <c r="D35" s="23">
        <v>16500</v>
      </c>
      <c r="E35" s="32">
        <v>3</v>
      </c>
      <c r="F35" s="15" t="s">
        <v>22</v>
      </c>
      <c r="G35" s="17"/>
    </row>
    <row r="36" spans="1:7" ht="20.100000000000001" customHeight="1" x14ac:dyDescent="0.3">
      <c r="A36" s="28">
        <v>44319.790277777778</v>
      </c>
      <c r="B36" s="29" t="s">
        <v>73</v>
      </c>
      <c r="C36" s="22" t="s">
        <v>42</v>
      </c>
      <c r="D36" s="23">
        <v>80000</v>
      </c>
      <c r="E36" s="32">
        <v>4</v>
      </c>
      <c r="F36" s="15" t="s">
        <v>22</v>
      </c>
      <c r="G36" s="17"/>
    </row>
    <row r="37" spans="1:7" ht="20.100000000000001" customHeight="1" x14ac:dyDescent="0.3">
      <c r="A37" s="43">
        <v>44322.805555555555</v>
      </c>
      <c r="B37" s="29" t="s">
        <v>76</v>
      </c>
      <c r="C37" s="22" t="s">
        <v>62</v>
      </c>
      <c r="D37" s="23">
        <v>144000</v>
      </c>
      <c r="E37" s="32">
        <v>4</v>
      </c>
      <c r="F37" s="15" t="s">
        <v>22</v>
      </c>
      <c r="G37" s="17"/>
    </row>
    <row r="38" spans="1:7" ht="20.100000000000001" customHeight="1" x14ac:dyDescent="0.3">
      <c r="A38" s="43">
        <v>44323.476388888892</v>
      </c>
      <c r="B38" s="29" t="s">
        <v>77</v>
      </c>
      <c r="C38" s="22" t="s">
        <v>78</v>
      </c>
      <c r="D38" s="23">
        <v>360000</v>
      </c>
      <c r="E38" s="32">
        <v>80</v>
      </c>
      <c r="F38" s="15" t="s">
        <v>22</v>
      </c>
      <c r="G38" s="17"/>
    </row>
    <row r="39" spans="1:7" ht="20.100000000000001" customHeight="1" x14ac:dyDescent="0.3">
      <c r="A39" s="28">
        <v>44326.551388888889</v>
      </c>
      <c r="B39" s="24" t="s">
        <v>79</v>
      </c>
      <c r="C39" s="22" t="s">
        <v>37</v>
      </c>
      <c r="D39" s="27">
        <v>55000</v>
      </c>
      <c r="E39" s="32">
        <v>4</v>
      </c>
      <c r="F39" s="15" t="s">
        <v>22</v>
      </c>
      <c r="G39" s="17"/>
    </row>
    <row r="40" spans="1:7" ht="20.100000000000001" customHeight="1" x14ac:dyDescent="0.3">
      <c r="A40" s="28">
        <v>44326.554861111108</v>
      </c>
      <c r="B40" s="24" t="s">
        <v>80</v>
      </c>
      <c r="C40" s="22" t="s">
        <v>32</v>
      </c>
      <c r="D40" s="27">
        <v>28500</v>
      </c>
      <c r="E40" s="32">
        <v>4</v>
      </c>
      <c r="F40" s="15" t="s">
        <v>22</v>
      </c>
      <c r="G40" s="17"/>
    </row>
    <row r="41" spans="1:7" ht="20.100000000000001" customHeight="1" x14ac:dyDescent="0.3">
      <c r="A41" s="36">
        <v>44328.527777777781</v>
      </c>
      <c r="B41" s="37" t="s">
        <v>63</v>
      </c>
      <c r="C41" s="38" t="s">
        <v>32</v>
      </c>
      <c r="D41" s="39">
        <v>18000</v>
      </c>
      <c r="E41" s="32">
        <v>4</v>
      </c>
      <c r="F41" s="15" t="s">
        <v>22</v>
      </c>
      <c r="G41" s="17"/>
    </row>
    <row r="42" spans="1:7" ht="20.100000000000001" customHeight="1" x14ac:dyDescent="0.3">
      <c r="A42" s="40">
        <v>44328.722222222219</v>
      </c>
      <c r="B42" s="41" t="s">
        <v>81</v>
      </c>
      <c r="C42" s="1" t="s">
        <v>32</v>
      </c>
      <c r="D42" s="42">
        <v>12000</v>
      </c>
      <c r="E42" s="32">
        <v>3</v>
      </c>
      <c r="F42" s="15" t="s">
        <v>22</v>
      </c>
      <c r="G42" s="17"/>
    </row>
    <row r="43" spans="1:7" ht="20.100000000000001" customHeight="1" x14ac:dyDescent="0.3">
      <c r="A43" s="40">
        <v>44329.520833333336</v>
      </c>
      <c r="B43" s="41" t="s">
        <v>82</v>
      </c>
      <c r="C43" s="1" t="s">
        <v>83</v>
      </c>
      <c r="D43" s="42">
        <v>76000</v>
      </c>
      <c r="E43" s="32">
        <v>4</v>
      </c>
      <c r="F43" s="15" t="s">
        <v>22</v>
      </c>
      <c r="G43" s="17"/>
    </row>
    <row r="44" spans="1:7" ht="20.100000000000001" customHeight="1" x14ac:dyDescent="0.3">
      <c r="A44" s="40">
        <v>44329.522222222222</v>
      </c>
      <c r="B44" s="41" t="s">
        <v>84</v>
      </c>
      <c r="C44" s="1" t="s">
        <v>32</v>
      </c>
      <c r="D44" s="42">
        <v>18000</v>
      </c>
      <c r="E44" s="32">
        <v>4</v>
      </c>
      <c r="F44" s="15" t="s">
        <v>22</v>
      </c>
      <c r="G44" s="17"/>
    </row>
    <row r="45" spans="1:7" ht="20.100000000000001" customHeight="1" x14ac:dyDescent="0.3">
      <c r="A45" s="40">
        <v>44329.628472222219</v>
      </c>
      <c r="B45" s="41" t="s">
        <v>85</v>
      </c>
      <c r="C45" s="1" t="s">
        <v>32</v>
      </c>
      <c r="D45" s="42">
        <v>16500</v>
      </c>
      <c r="E45" s="32">
        <v>4</v>
      </c>
      <c r="F45" s="15" t="s">
        <v>22</v>
      </c>
      <c r="G45" s="17"/>
    </row>
    <row r="46" spans="1:7" ht="20.100000000000001" customHeight="1" x14ac:dyDescent="0.3">
      <c r="A46" s="40">
        <v>44329.862500000003</v>
      </c>
      <c r="B46" s="41" t="s">
        <v>86</v>
      </c>
      <c r="C46" s="1" t="s">
        <v>42</v>
      </c>
      <c r="D46" s="42">
        <v>146000</v>
      </c>
      <c r="E46" s="32">
        <v>4</v>
      </c>
      <c r="F46" s="15" t="s">
        <v>22</v>
      </c>
      <c r="G46" s="17"/>
    </row>
    <row r="47" spans="1:7" ht="20.100000000000001" customHeight="1" x14ac:dyDescent="0.3">
      <c r="A47" s="40">
        <v>44330.501388888886</v>
      </c>
      <c r="B47" s="41" t="s">
        <v>63</v>
      </c>
      <c r="C47" s="1" t="s">
        <v>32</v>
      </c>
      <c r="D47" s="42">
        <v>10000</v>
      </c>
      <c r="E47" s="32">
        <v>2</v>
      </c>
      <c r="F47" s="15" t="s">
        <v>22</v>
      </c>
      <c r="G47" s="17"/>
    </row>
    <row r="48" spans="1:7" ht="20.100000000000001" customHeight="1" x14ac:dyDescent="0.3">
      <c r="A48" s="40">
        <v>44330.907638888886</v>
      </c>
      <c r="B48" s="41" t="s">
        <v>87</v>
      </c>
      <c r="C48" s="1" t="s">
        <v>37</v>
      </c>
      <c r="D48" s="42">
        <v>92000</v>
      </c>
      <c r="E48" s="32">
        <v>4</v>
      </c>
      <c r="F48" s="15" t="s">
        <v>22</v>
      </c>
      <c r="G48" s="17"/>
    </row>
    <row r="49" spans="1:7" ht="20.100000000000001" customHeight="1" x14ac:dyDescent="0.3">
      <c r="A49" s="40">
        <v>44333.53125</v>
      </c>
      <c r="B49" s="41" t="s">
        <v>53</v>
      </c>
      <c r="C49" s="1" t="s">
        <v>83</v>
      </c>
      <c r="D49" s="42">
        <v>92000</v>
      </c>
      <c r="E49" s="32">
        <v>4</v>
      </c>
      <c r="F49" s="15" t="s">
        <v>22</v>
      </c>
      <c r="G49" s="17"/>
    </row>
    <row r="50" spans="1:7" ht="20.100000000000001" customHeight="1" x14ac:dyDescent="0.3">
      <c r="A50" s="40">
        <v>44333.532638888886</v>
      </c>
      <c r="B50" s="41" t="s">
        <v>88</v>
      </c>
      <c r="C50" s="1" t="s">
        <v>32</v>
      </c>
      <c r="D50" s="42">
        <v>17400</v>
      </c>
      <c r="E50" s="32">
        <v>4</v>
      </c>
      <c r="F50" s="15" t="s">
        <v>22</v>
      </c>
      <c r="G50" s="17"/>
    </row>
    <row r="51" spans="1:7" ht="20.100000000000001" customHeight="1" x14ac:dyDescent="0.3">
      <c r="A51" s="40">
        <v>44334.873611111114</v>
      </c>
      <c r="B51" s="41" t="s">
        <v>92</v>
      </c>
      <c r="C51" s="1" t="s">
        <v>62</v>
      </c>
      <c r="D51" s="42">
        <v>88000</v>
      </c>
      <c r="E51" s="32">
        <v>3</v>
      </c>
      <c r="F51" s="15" t="s">
        <v>22</v>
      </c>
      <c r="G51" s="17"/>
    </row>
    <row r="52" spans="1:7" ht="20.100000000000001" customHeight="1" x14ac:dyDescent="0.3">
      <c r="A52" s="40">
        <v>44336.40347222222</v>
      </c>
      <c r="B52" s="41" t="s">
        <v>93</v>
      </c>
      <c r="C52" s="1" t="s">
        <v>94</v>
      </c>
      <c r="D52" s="42">
        <v>494000</v>
      </c>
      <c r="E52" s="32">
        <v>26</v>
      </c>
      <c r="F52" s="15" t="s">
        <v>22</v>
      </c>
      <c r="G52" s="17"/>
    </row>
    <row r="53" spans="1:7" ht="20.100000000000001" customHeight="1" x14ac:dyDescent="0.3">
      <c r="A53" s="40">
        <v>44336.521527777775</v>
      </c>
      <c r="B53" s="41" t="s">
        <v>63</v>
      </c>
      <c r="C53" s="1" t="s">
        <v>32</v>
      </c>
      <c r="D53" s="42">
        <v>28500</v>
      </c>
      <c r="E53" s="32">
        <v>3</v>
      </c>
      <c r="F53" s="15" t="s">
        <v>22</v>
      </c>
      <c r="G53" s="17"/>
    </row>
    <row r="54" spans="1:7" ht="20.100000000000001" customHeight="1" x14ac:dyDescent="0.3">
      <c r="A54" s="40">
        <v>44336.880555555559</v>
      </c>
      <c r="B54" s="41" t="s">
        <v>95</v>
      </c>
      <c r="C54" s="1" t="s">
        <v>32</v>
      </c>
      <c r="D54" s="42">
        <v>17300</v>
      </c>
      <c r="E54" s="32">
        <v>3</v>
      </c>
      <c r="F54" s="15" t="s">
        <v>22</v>
      </c>
      <c r="G54" s="17"/>
    </row>
    <row r="55" spans="1:7" ht="20.100000000000001" customHeight="1" x14ac:dyDescent="0.3">
      <c r="A55" s="40">
        <v>44337.51458333333</v>
      </c>
      <c r="B55" s="41" t="s">
        <v>98</v>
      </c>
      <c r="C55" s="1" t="s">
        <v>99</v>
      </c>
      <c r="D55" s="42">
        <v>82000</v>
      </c>
      <c r="E55" s="32">
        <v>4</v>
      </c>
      <c r="F55" s="15" t="s">
        <v>22</v>
      </c>
      <c r="G55" s="17"/>
    </row>
    <row r="56" spans="1:7" ht="20.100000000000001" customHeight="1" x14ac:dyDescent="0.3">
      <c r="A56" s="40">
        <v>44337.523611111108</v>
      </c>
      <c r="B56" s="41" t="s">
        <v>100</v>
      </c>
      <c r="C56" s="1" t="s">
        <v>32</v>
      </c>
      <c r="D56" s="42">
        <v>14500</v>
      </c>
      <c r="E56" s="32">
        <v>4</v>
      </c>
      <c r="F56" s="15" t="s">
        <v>22</v>
      </c>
      <c r="G56" s="17"/>
    </row>
    <row r="57" spans="1:7" ht="20.100000000000001" customHeight="1" x14ac:dyDescent="0.3">
      <c r="A57" s="40">
        <v>44337.887499999997</v>
      </c>
      <c r="B57" s="41" t="s">
        <v>101</v>
      </c>
      <c r="C57" s="1" t="s">
        <v>37</v>
      </c>
      <c r="D57" s="42">
        <v>145000</v>
      </c>
      <c r="E57" s="32">
        <v>4</v>
      </c>
      <c r="F57" s="15" t="s">
        <v>22</v>
      </c>
      <c r="G57" s="17"/>
    </row>
    <row r="58" spans="1:7" ht="20.100000000000001" customHeight="1" x14ac:dyDescent="0.3">
      <c r="A58" s="40">
        <v>44340.55</v>
      </c>
      <c r="B58" s="41" t="s">
        <v>102</v>
      </c>
      <c r="C58" s="1" t="s">
        <v>32</v>
      </c>
      <c r="D58" s="42">
        <v>6500</v>
      </c>
      <c r="E58" s="32">
        <v>2</v>
      </c>
      <c r="F58" s="15" t="s">
        <v>22</v>
      </c>
      <c r="G58" s="17"/>
    </row>
    <row r="59" spans="1:7" ht="20.100000000000001" customHeight="1" x14ac:dyDescent="0.3">
      <c r="A59" s="40">
        <v>44340.913194444445</v>
      </c>
      <c r="B59" s="41" t="s">
        <v>103</v>
      </c>
      <c r="C59" s="1" t="s">
        <v>37</v>
      </c>
      <c r="D59" s="42">
        <v>92000</v>
      </c>
      <c r="E59" s="32">
        <v>4</v>
      </c>
      <c r="F59" s="15" t="s">
        <v>22</v>
      </c>
      <c r="G59" s="17"/>
    </row>
    <row r="60" spans="1:7" ht="20.100000000000001" customHeight="1" x14ac:dyDescent="0.3">
      <c r="A60" s="40">
        <v>44341.520833333336</v>
      </c>
      <c r="B60" s="41" t="s">
        <v>104</v>
      </c>
      <c r="C60" s="1" t="s">
        <v>32</v>
      </c>
      <c r="D60" s="42">
        <v>11000</v>
      </c>
      <c r="E60" s="32">
        <v>3</v>
      </c>
      <c r="F60" s="15" t="s">
        <v>22</v>
      </c>
      <c r="G60" s="17"/>
    </row>
    <row r="61" spans="1:7" ht="20.100000000000001" customHeight="1" x14ac:dyDescent="0.3">
      <c r="A61" s="40">
        <v>44341.857638888891</v>
      </c>
      <c r="B61" s="41" t="s">
        <v>40</v>
      </c>
      <c r="C61" s="1" t="s">
        <v>42</v>
      </c>
      <c r="D61" s="42">
        <v>109000</v>
      </c>
      <c r="E61" s="32">
        <v>4</v>
      </c>
      <c r="F61" s="15" t="s">
        <v>22</v>
      </c>
      <c r="G61" s="17"/>
    </row>
    <row r="62" spans="1:7" ht="20.100000000000001" customHeight="1" x14ac:dyDescent="0.3">
      <c r="A62" s="40">
        <v>44342.789583333331</v>
      </c>
      <c r="B62" s="41" t="s">
        <v>57</v>
      </c>
      <c r="C62" s="1" t="s">
        <v>42</v>
      </c>
      <c r="D62" s="42">
        <v>117000</v>
      </c>
      <c r="E62" s="32">
        <v>4</v>
      </c>
      <c r="F62" s="15" t="s">
        <v>22</v>
      </c>
      <c r="G62" s="17"/>
    </row>
    <row r="63" spans="1:7" ht="20.100000000000001" customHeight="1" x14ac:dyDescent="0.3">
      <c r="A63" s="40">
        <v>44343.518750000003</v>
      </c>
      <c r="B63" s="41" t="s">
        <v>105</v>
      </c>
      <c r="C63" s="1" t="s">
        <v>83</v>
      </c>
      <c r="D63" s="42">
        <v>100000</v>
      </c>
      <c r="E63" s="32">
        <v>4</v>
      </c>
      <c r="F63" s="15" t="s">
        <v>22</v>
      </c>
      <c r="G63" s="17"/>
    </row>
    <row r="64" spans="1:7" ht="20.100000000000001" customHeight="1" x14ac:dyDescent="0.3">
      <c r="A64" s="40">
        <v>44343.522222222222</v>
      </c>
      <c r="B64" s="41" t="s">
        <v>51</v>
      </c>
      <c r="C64" s="1" t="s">
        <v>32</v>
      </c>
      <c r="D64" s="42">
        <v>16400</v>
      </c>
      <c r="E64" s="32">
        <v>4</v>
      </c>
      <c r="F64" s="15" t="s">
        <v>22</v>
      </c>
      <c r="G64" s="17"/>
    </row>
    <row r="65" spans="1:7" ht="20.100000000000001" customHeight="1" x14ac:dyDescent="0.3">
      <c r="A65" s="40">
        <v>44343.809027777781</v>
      </c>
      <c r="B65" s="41" t="s">
        <v>106</v>
      </c>
      <c r="C65" s="1" t="s">
        <v>62</v>
      </c>
      <c r="D65" s="42">
        <v>45000</v>
      </c>
      <c r="E65" s="32">
        <v>3</v>
      </c>
      <c r="F65" s="15" t="s">
        <v>22</v>
      </c>
      <c r="G65" s="17"/>
    </row>
    <row r="66" spans="1:7" ht="20.100000000000001" customHeight="1" x14ac:dyDescent="0.3">
      <c r="A66" s="40">
        <v>44344.520833333336</v>
      </c>
      <c r="B66" s="41" t="s">
        <v>107</v>
      </c>
      <c r="C66" s="1" t="s">
        <v>83</v>
      </c>
      <c r="D66" s="42">
        <v>108000</v>
      </c>
      <c r="E66" s="32">
        <v>4</v>
      </c>
      <c r="F66" s="15" t="s">
        <v>22</v>
      </c>
      <c r="G66" s="17"/>
    </row>
    <row r="67" spans="1:7" ht="20.100000000000001" customHeight="1" x14ac:dyDescent="0.3">
      <c r="A67" s="40">
        <v>44344.524305555555</v>
      </c>
      <c r="B67" s="41" t="s">
        <v>108</v>
      </c>
      <c r="C67" s="1" t="s">
        <v>32</v>
      </c>
      <c r="D67" s="42">
        <v>22000</v>
      </c>
      <c r="E67" s="32">
        <v>4</v>
      </c>
      <c r="F67" s="15" t="s">
        <v>22</v>
      </c>
      <c r="G67" s="17"/>
    </row>
    <row r="68" spans="1:7" ht="20.100000000000001" customHeight="1" x14ac:dyDescent="0.3">
      <c r="A68" s="40">
        <v>44347.6</v>
      </c>
      <c r="B68" s="41" t="s">
        <v>110</v>
      </c>
      <c r="C68" s="1" t="s">
        <v>114</v>
      </c>
      <c r="D68" s="42">
        <v>42000</v>
      </c>
      <c r="E68" s="32">
        <v>3</v>
      </c>
      <c r="F68" s="15" t="s">
        <v>22</v>
      </c>
      <c r="G68" s="17"/>
    </row>
    <row r="69" spans="1:7" ht="20.100000000000001" customHeight="1" x14ac:dyDescent="0.3">
      <c r="A69" s="34" t="s">
        <v>28</v>
      </c>
      <c r="B69" s="29"/>
      <c r="C69" s="4" t="s">
        <v>129</v>
      </c>
      <c r="D69" s="35">
        <f>SUM(D70:D90)</f>
        <v>1094100</v>
      </c>
      <c r="E69" s="32"/>
      <c r="F69" s="15"/>
      <c r="G69" s="17"/>
    </row>
    <row r="70" spans="1:7" ht="20.100000000000001" customHeight="1" x14ac:dyDescent="0.3">
      <c r="A70" s="40">
        <v>44349.536111111112</v>
      </c>
      <c r="B70" s="41" t="s">
        <v>115</v>
      </c>
      <c r="C70" s="22" t="s">
        <v>42</v>
      </c>
      <c r="D70" s="42">
        <v>55000</v>
      </c>
      <c r="E70" s="32">
        <v>3</v>
      </c>
      <c r="F70" s="15" t="s">
        <v>22</v>
      </c>
      <c r="G70" s="17"/>
    </row>
    <row r="71" spans="1:7" ht="20.100000000000001" customHeight="1" x14ac:dyDescent="0.3">
      <c r="A71" s="40">
        <v>44349.541666666664</v>
      </c>
      <c r="B71" s="41" t="s">
        <v>43</v>
      </c>
      <c r="C71" s="1" t="s">
        <v>32</v>
      </c>
      <c r="D71" s="42">
        <v>17500</v>
      </c>
      <c r="E71" s="32">
        <v>3</v>
      </c>
      <c r="F71" s="15" t="s">
        <v>22</v>
      </c>
      <c r="G71" s="17"/>
    </row>
    <row r="72" spans="1:7" ht="20.100000000000001" customHeight="1" x14ac:dyDescent="0.3">
      <c r="A72" s="40">
        <v>44354.811111111114</v>
      </c>
      <c r="B72" s="41" t="s">
        <v>91</v>
      </c>
      <c r="C72" s="1" t="s">
        <v>62</v>
      </c>
      <c r="D72" s="42">
        <v>109000</v>
      </c>
      <c r="E72" s="32">
        <v>4</v>
      </c>
      <c r="F72" s="15" t="s">
        <v>22</v>
      </c>
      <c r="G72" s="17"/>
    </row>
    <row r="73" spans="1:7" ht="20.100000000000001" customHeight="1" x14ac:dyDescent="0.3">
      <c r="A73" s="40">
        <v>44361.679166666669</v>
      </c>
      <c r="B73" s="41" t="s">
        <v>119</v>
      </c>
      <c r="C73" s="1" t="s">
        <v>32</v>
      </c>
      <c r="D73" s="42">
        <v>24000</v>
      </c>
      <c r="E73" s="32">
        <v>3</v>
      </c>
      <c r="F73" s="15" t="s">
        <v>22</v>
      </c>
      <c r="G73" s="17"/>
    </row>
    <row r="74" spans="1:7" ht="20.100000000000001" customHeight="1" x14ac:dyDescent="0.3">
      <c r="A74" s="40">
        <v>44362.852777777778</v>
      </c>
      <c r="B74" s="41" t="s">
        <v>43</v>
      </c>
      <c r="C74" s="1" t="s">
        <v>32</v>
      </c>
      <c r="D74" s="42">
        <v>45500</v>
      </c>
      <c r="E74" s="32">
        <v>7</v>
      </c>
      <c r="F74" s="15" t="s">
        <v>22</v>
      </c>
      <c r="G74" s="17"/>
    </row>
    <row r="75" spans="1:7" ht="20.100000000000001" customHeight="1" x14ac:dyDescent="0.3">
      <c r="A75" s="40">
        <v>44365.8125</v>
      </c>
      <c r="B75" s="41" t="s">
        <v>120</v>
      </c>
      <c r="C75" s="1" t="s">
        <v>83</v>
      </c>
      <c r="D75" s="42">
        <v>101000</v>
      </c>
      <c r="E75" s="32">
        <v>4</v>
      </c>
      <c r="F75" s="15" t="s">
        <v>22</v>
      </c>
      <c r="G75" s="17"/>
    </row>
    <row r="76" spans="1:7" ht="20.100000000000001" customHeight="1" x14ac:dyDescent="0.3">
      <c r="A76" s="40">
        <v>44365.814583333333</v>
      </c>
      <c r="B76" s="41" t="s">
        <v>84</v>
      </c>
      <c r="C76" s="1" t="s">
        <v>32</v>
      </c>
      <c r="D76" s="42">
        <v>23600</v>
      </c>
      <c r="E76" s="32">
        <v>4</v>
      </c>
      <c r="F76" s="15" t="s">
        <v>22</v>
      </c>
      <c r="G76" s="17"/>
    </row>
    <row r="77" spans="1:7" ht="20.100000000000001" customHeight="1" x14ac:dyDescent="0.3">
      <c r="A77" s="40">
        <v>44370.537499999999</v>
      </c>
      <c r="B77" s="41" t="s">
        <v>63</v>
      </c>
      <c r="C77" s="1" t="s">
        <v>32</v>
      </c>
      <c r="D77" s="42">
        <v>27000</v>
      </c>
      <c r="E77" s="32">
        <v>5</v>
      </c>
      <c r="F77" s="15" t="s">
        <v>22</v>
      </c>
      <c r="G77" s="17"/>
    </row>
    <row r="78" spans="1:7" ht="20.100000000000001" customHeight="1" x14ac:dyDescent="0.3">
      <c r="A78" s="40">
        <v>44370.917361111111</v>
      </c>
      <c r="B78" s="41" t="s">
        <v>87</v>
      </c>
      <c r="C78" s="1" t="s">
        <v>38</v>
      </c>
      <c r="D78" s="42">
        <v>120000</v>
      </c>
      <c r="E78" s="32">
        <v>4</v>
      </c>
      <c r="F78" s="15" t="s">
        <v>22</v>
      </c>
      <c r="G78" s="17"/>
    </row>
    <row r="79" spans="1:7" ht="20.100000000000001" customHeight="1" x14ac:dyDescent="0.3">
      <c r="A79" s="40">
        <v>44371.511805555558</v>
      </c>
      <c r="B79" s="41" t="s">
        <v>121</v>
      </c>
      <c r="C79" s="1" t="s">
        <v>37</v>
      </c>
      <c r="D79" s="42">
        <v>110000</v>
      </c>
      <c r="E79" s="32">
        <v>4</v>
      </c>
      <c r="F79" s="15" t="s">
        <v>22</v>
      </c>
      <c r="G79" s="17"/>
    </row>
    <row r="80" spans="1:7" ht="20.100000000000001" customHeight="1" x14ac:dyDescent="0.3">
      <c r="A80" s="40">
        <v>44371.604166666664</v>
      </c>
      <c r="B80" s="41" t="s">
        <v>85</v>
      </c>
      <c r="C80" s="1" t="s">
        <v>32</v>
      </c>
      <c r="D80" s="42">
        <v>8500</v>
      </c>
      <c r="E80" s="32">
        <v>3</v>
      </c>
      <c r="F80" s="15" t="s">
        <v>22</v>
      </c>
      <c r="G80" s="17"/>
    </row>
    <row r="81" spans="1:7" ht="20.100000000000001" customHeight="1" x14ac:dyDescent="0.3">
      <c r="A81" s="40">
        <v>44371.790277777778</v>
      </c>
      <c r="B81" s="41" t="s">
        <v>122</v>
      </c>
      <c r="C81" s="1" t="s">
        <v>114</v>
      </c>
      <c r="D81" s="42">
        <v>30000</v>
      </c>
      <c r="E81" s="32">
        <v>3</v>
      </c>
      <c r="F81" s="15" t="s">
        <v>22</v>
      </c>
      <c r="G81" s="17"/>
    </row>
    <row r="82" spans="1:7" ht="20.100000000000001" customHeight="1" x14ac:dyDescent="0.3">
      <c r="A82" s="40">
        <v>44372.543749999997</v>
      </c>
      <c r="B82" s="41" t="s">
        <v>44</v>
      </c>
      <c r="C82" s="1" t="s">
        <v>37</v>
      </c>
      <c r="D82" s="42">
        <v>100000</v>
      </c>
      <c r="E82" s="32">
        <v>4</v>
      </c>
      <c r="F82" s="15" t="s">
        <v>22</v>
      </c>
      <c r="G82" s="17"/>
    </row>
    <row r="83" spans="1:7" ht="20.100000000000001" customHeight="1" x14ac:dyDescent="0.3">
      <c r="A83" s="40">
        <v>44372.54583333333</v>
      </c>
      <c r="B83" s="41" t="s">
        <v>123</v>
      </c>
      <c r="C83" s="1" t="s">
        <v>32</v>
      </c>
      <c r="D83" s="42">
        <v>13400</v>
      </c>
      <c r="E83" s="32">
        <v>4</v>
      </c>
      <c r="F83" s="15" t="s">
        <v>22</v>
      </c>
      <c r="G83" s="17"/>
    </row>
    <row r="84" spans="1:7" ht="20.100000000000001" customHeight="1" x14ac:dyDescent="0.3">
      <c r="A84" s="40">
        <v>44372.84375</v>
      </c>
      <c r="B84" s="41" t="s">
        <v>124</v>
      </c>
      <c r="C84" s="1" t="s">
        <v>42</v>
      </c>
      <c r="D84" s="42">
        <v>30000</v>
      </c>
      <c r="E84" s="32">
        <v>3</v>
      </c>
      <c r="F84" s="15" t="s">
        <v>22</v>
      </c>
      <c r="G84" s="17"/>
    </row>
    <row r="85" spans="1:7" ht="20.100000000000001" customHeight="1" x14ac:dyDescent="0.3">
      <c r="A85" s="40">
        <v>44375.501388888886</v>
      </c>
      <c r="B85" s="41" t="s">
        <v>35</v>
      </c>
      <c r="C85" s="1" t="s">
        <v>56</v>
      </c>
      <c r="D85" s="42">
        <v>45000</v>
      </c>
      <c r="E85" s="32">
        <v>3</v>
      </c>
      <c r="F85" s="15" t="s">
        <v>22</v>
      </c>
      <c r="G85" s="17"/>
    </row>
    <row r="86" spans="1:7" ht="20.100000000000001" customHeight="1" x14ac:dyDescent="0.3">
      <c r="A86" s="40">
        <v>44376.568749999999</v>
      </c>
      <c r="B86" s="41" t="s">
        <v>126</v>
      </c>
      <c r="C86" s="1" t="s">
        <v>37</v>
      </c>
      <c r="D86" s="42">
        <v>26000</v>
      </c>
      <c r="E86" s="32">
        <v>2</v>
      </c>
      <c r="F86" s="15" t="s">
        <v>22</v>
      </c>
      <c r="G86" s="17"/>
    </row>
    <row r="87" spans="1:7" ht="20.100000000000001" customHeight="1" x14ac:dyDescent="0.3">
      <c r="A87" s="40">
        <v>44376.874305555553</v>
      </c>
      <c r="B87" s="41" t="s">
        <v>86</v>
      </c>
      <c r="C87" s="1" t="s">
        <v>42</v>
      </c>
      <c r="D87" s="42">
        <v>83000</v>
      </c>
      <c r="E87" s="32">
        <v>3</v>
      </c>
      <c r="F87" s="15" t="s">
        <v>22</v>
      </c>
      <c r="G87" s="17"/>
    </row>
    <row r="88" spans="1:7" ht="20.100000000000001" customHeight="1" x14ac:dyDescent="0.3">
      <c r="A88" s="40">
        <v>44377.509027777778</v>
      </c>
      <c r="B88" s="41" t="s">
        <v>127</v>
      </c>
      <c r="C88" s="1" t="s">
        <v>83</v>
      </c>
      <c r="D88" s="42">
        <v>62000</v>
      </c>
      <c r="E88" s="32">
        <v>4</v>
      </c>
      <c r="F88" s="15" t="s">
        <v>22</v>
      </c>
      <c r="G88" s="17"/>
    </row>
    <row r="89" spans="1:7" ht="20.100000000000001" customHeight="1" x14ac:dyDescent="0.3">
      <c r="A89" s="40">
        <v>44377.511805555558</v>
      </c>
      <c r="B89" s="41" t="s">
        <v>128</v>
      </c>
      <c r="C89" s="1" t="s">
        <v>32</v>
      </c>
      <c r="D89" s="42">
        <v>19100</v>
      </c>
      <c r="E89" s="32">
        <v>4</v>
      </c>
      <c r="F89" s="15" t="s">
        <v>22</v>
      </c>
      <c r="G89" s="17"/>
    </row>
    <row r="90" spans="1:7" ht="20.100000000000001" customHeight="1" x14ac:dyDescent="0.3">
      <c r="A90" s="40">
        <v>44377.802083333336</v>
      </c>
      <c r="B90" s="41" t="s">
        <v>87</v>
      </c>
      <c r="C90" s="1" t="s">
        <v>114</v>
      </c>
      <c r="D90" s="42">
        <v>44500</v>
      </c>
      <c r="E90" s="32">
        <v>3</v>
      </c>
      <c r="F90" s="15" t="s">
        <v>22</v>
      </c>
      <c r="G90" s="17"/>
    </row>
  </sheetData>
  <mergeCells count="1">
    <mergeCell ref="A1:G1"/>
  </mergeCells>
  <phoneticPr fontId="7" type="noConversion"/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4" sqref="D4"/>
    </sheetView>
  </sheetViews>
  <sheetFormatPr defaultRowHeight="16.5" x14ac:dyDescent="0.3"/>
  <cols>
    <col min="1" max="1" width="20.25" style="33" customWidth="1"/>
    <col min="2" max="2" width="25.875" style="14" customWidth="1"/>
    <col min="3" max="3" width="64" style="3" customWidth="1"/>
    <col min="4" max="4" width="15.5" style="3" customWidth="1"/>
    <col min="5" max="5" width="12.75" style="14" customWidth="1"/>
    <col min="6" max="6" width="11.125" style="14" customWidth="1"/>
  </cols>
  <sheetData>
    <row r="1" spans="1:7" ht="31.5" x14ac:dyDescent="0.3">
      <c r="A1" s="44" t="s">
        <v>29</v>
      </c>
      <c r="B1" s="44"/>
      <c r="C1" s="44"/>
      <c r="D1" s="44"/>
      <c r="E1" s="44"/>
      <c r="F1" s="44"/>
      <c r="G1" s="44"/>
    </row>
    <row r="3" spans="1:7" ht="31.5" customHeight="1" x14ac:dyDescent="0.3">
      <c r="A3" s="30" t="s">
        <v>21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0</v>
      </c>
    </row>
    <row r="4" spans="1:7" ht="20.100000000000001" customHeight="1" x14ac:dyDescent="0.3">
      <c r="A4" s="31" t="s">
        <v>5</v>
      </c>
      <c r="B4" s="25"/>
      <c r="C4" s="1"/>
      <c r="D4" s="26">
        <f>SUM(D5+D11+D20)</f>
        <v>1559800</v>
      </c>
      <c r="E4" s="32"/>
      <c r="F4" s="25"/>
      <c r="G4" s="2"/>
    </row>
    <row r="5" spans="1:7" ht="20.100000000000001" customHeight="1" x14ac:dyDescent="0.3">
      <c r="A5" s="31" t="s">
        <v>7</v>
      </c>
      <c r="B5" s="4"/>
      <c r="C5" s="4" t="s">
        <v>70</v>
      </c>
      <c r="D5" s="26">
        <f>SUM(D6:D10)</f>
        <v>628000</v>
      </c>
      <c r="E5" s="32"/>
      <c r="F5" s="25"/>
      <c r="G5" s="2"/>
    </row>
    <row r="6" spans="1:7" ht="20.100000000000001" customHeight="1" x14ac:dyDescent="0.3">
      <c r="A6" s="28">
        <v>44295.547222222223</v>
      </c>
      <c r="B6" s="29" t="s">
        <v>44</v>
      </c>
      <c r="C6" s="22" t="s">
        <v>45</v>
      </c>
      <c r="D6" s="23">
        <v>150000</v>
      </c>
      <c r="E6" s="32">
        <v>4</v>
      </c>
      <c r="F6" s="15" t="s">
        <v>1</v>
      </c>
      <c r="G6" s="17"/>
    </row>
    <row r="7" spans="1:7" ht="20.100000000000001" customHeight="1" x14ac:dyDescent="0.3">
      <c r="A7" s="28">
        <v>44299.811805555553</v>
      </c>
      <c r="B7" s="29" t="s">
        <v>48</v>
      </c>
      <c r="C7" s="22" t="s">
        <v>49</v>
      </c>
      <c r="D7" s="23">
        <v>120000</v>
      </c>
      <c r="E7" s="32">
        <v>4</v>
      </c>
      <c r="F7" s="15" t="s">
        <v>1</v>
      </c>
      <c r="G7" s="17"/>
    </row>
    <row r="8" spans="1:7" ht="20.100000000000001" customHeight="1" x14ac:dyDescent="0.3">
      <c r="A8" s="28">
        <v>44308.82708333333</v>
      </c>
      <c r="B8" s="29" t="s">
        <v>64</v>
      </c>
      <c r="C8" s="22" t="s">
        <v>65</v>
      </c>
      <c r="D8" s="23">
        <v>140000</v>
      </c>
      <c r="E8" s="32">
        <v>4</v>
      </c>
      <c r="F8" s="15" t="s">
        <v>1</v>
      </c>
      <c r="G8" s="17"/>
    </row>
    <row r="9" spans="1:7" ht="20.100000000000001" customHeight="1" x14ac:dyDescent="0.3">
      <c r="A9" s="28">
        <v>44309.712500000001</v>
      </c>
      <c r="B9" s="29" t="s">
        <v>66</v>
      </c>
      <c r="C9" s="22" t="s">
        <v>67</v>
      </c>
      <c r="D9" s="23">
        <v>100000</v>
      </c>
      <c r="E9" s="32">
        <v>3</v>
      </c>
      <c r="F9" s="15" t="s">
        <v>1</v>
      </c>
      <c r="G9" s="17"/>
    </row>
    <row r="10" spans="1:7" ht="20.100000000000001" customHeight="1" x14ac:dyDescent="0.3">
      <c r="A10" s="28">
        <v>44315.539583333331</v>
      </c>
      <c r="B10" s="29" t="s">
        <v>69</v>
      </c>
      <c r="C10" s="22" t="s">
        <v>67</v>
      </c>
      <c r="D10" s="23">
        <v>118000</v>
      </c>
      <c r="E10" s="32">
        <v>4</v>
      </c>
      <c r="F10" s="15" t="s">
        <v>1</v>
      </c>
      <c r="G10" s="17"/>
    </row>
    <row r="11" spans="1:7" ht="20.100000000000001" customHeight="1" x14ac:dyDescent="0.3">
      <c r="A11" s="34" t="s">
        <v>27</v>
      </c>
      <c r="B11" s="29"/>
      <c r="C11" s="4" t="s">
        <v>112</v>
      </c>
      <c r="D11" s="35">
        <f>SUM(D12:D19)</f>
        <v>763800</v>
      </c>
      <c r="E11" s="32"/>
      <c r="F11" s="15"/>
      <c r="G11" s="17"/>
    </row>
    <row r="12" spans="1:7" ht="20.100000000000001" customHeight="1" x14ac:dyDescent="0.3">
      <c r="A12" s="28">
        <v>44320.554861111108</v>
      </c>
      <c r="B12" s="29" t="s">
        <v>75</v>
      </c>
      <c r="C12" s="22" t="s">
        <v>45</v>
      </c>
      <c r="D12" s="23">
        <v>124000</v>
      </c>
      <c r="E12" s="32">
        <v>4</v>
      </c>
      <c r="F12" s="15" t="s">
        <v>22</v>
      </c>
      <c r="G12" s="17"/>
    </row>
    <row r="13" spans="1:7" ht="20.100000000000001" customHeight="1" x14ac:dyDescent="0.3">
      <c r="A13" s="28">
        <v>44327.813194444447</v>
      </c>
      <c r="B13" s="29" t="s">
        <v>69</v>
      </c>
      <c r="C13" s="22" t="s">
        <v>67</v>
      </c>
      <c r="D13" s="23">
        <v>125000</v>
      </c>
      <c r="E13" s="32">
        <v>4</v>
      </c>
      <c r="F13" s="15" t="s">
        <v>22</v>
      </c>
      <c r="G13" s="17"/>
    </row>
    <row r="14" spans="1:7" ht="20.100000000000001" customHeight="1" x14ac:dyDescent="0.3">
      <c r="A14" s="43">
        <v>44329.813888888886</v>
      </c>
      <c r="B14" s="29" t="s">
        <v>89</v>
      </c>
      <c r="C14" s="22" t="s">
        <v>45</v>
      </c>
      <c r="D14" s="23">
        <v>70000</v>
      </c>
      <c r="E14" s="32">
        <v>3</v>
      </c>
      <c r="F14" s="15" t="s">
        <v>22</v>
      </c>
      <c r="G14" s="17"/>
    </row>
    <row r="15" spans="1:7" ht="20.100000000000001" customHeight="1" x14ac:dyDescent="0.3">
      <c r="A15" s="43">
        <v>44333.543055555558</v>
      </c>
      <c r="B15" s="29" t="s">
        <v>90</v>
      </c>
      <c r="C15" s="22" t="s">
        <v>65</v>
      </c>
      <c r="D15" s="23">
        <v>59800</v>
      </c>
      <c r="E15" s="32">
        <v>3</v>
      </c>
      <c r="F15" s="15" t="s">
        <v>22</v>
      </c>
      <c r="G15" s="17"/>
    </row>
    <row r="16" spans="1:7" ht="20.100000000000001" customHeight="1" x14ac:dyDescent="0.3">
      <c r="A16" s="43">
        <v>44334.741666666669</v>
      </c>
      <c r="B16" s="29" t="s">
        <v>96</v>
      </c>
      <c r="C16" s="22" t="s">
        <v>109</v>
      </c>
      <c r="D16" s="23">
        <v>80000</v>
      </c>
      <c r="E16" s="32">
        <v>3</v>
      </c>
      <c r="F16" s="15" t="s">
        <v>22</v>
      </c>
      <c r="G16" s="17"/>
    </row>
    <row r="17" spans="1:7" ht="20.100000000000001" customHeight="1" x14ac:dyDescent="0.3">
      <c r="A17" s="43">
        <v>44337.808333333334</v>
      </c>
      <c r="B17" s="29" t="s">
        <v>97</v>
      </c>
      <c r="C17" s="22" t="s">
        <v>45</v>
      </c>
      <c r="D17" s="27">
        <v>150000</v>
      </c>
      <c r="E17" s="32">
        <v>4</v>
      </c>
      <c r="F17" s="15" t="s">
        <v>22</v>
      </c>
      <c r="G17" s="17"/>
    </row>
    <row r="18" spans="1:7" ht="20.100000000000001" customHeight="1" x14ac:dyDescent="0.3">
      <c r="A18" s="43">
        <v>44343.552777777775</v>
      </c>
      <c r="B18" s="29" t="s">
        <v>69</v>
      </c>
      <c r="C18" s="22" t="s">
        <v>113</v>
      </c>
      <c r="D18" s="27">
        <v>77000</v>
      </c>
      <c r="E18" s="32">
        <v>3</v>
      </c>
      <c r="F18" s="15" t="s">
        <v>22</v>
      </c>
      <c r="G18" s="17"/>
    </row>
    <row r="19" spans="1:7" ht="20.100000000000001" customHeight="1" x14ac:dyDescent="0.3">
      <c r="A19" s="28">
        <v>44347.556250000001</v>
      </c>
      <c r="B19" s="24" t="s">
        <v>111</v>
      </c>
      <c r="C19" s="22" t="s">
        <v>113</v>
      </c>
      <c r="D19" s="27">
        <v>78000</v>
      </c>
      <c r="E19" s="32">
        <v>3</v>
      </c>
      <c r="F19" s="15" t="s">
        <v>22</v>
      </c>
      <c r="G19" s="17"/>
    </row>
    <row r="20" spans="1:7" ht="20.100000000000001" customHeight="1" x14ac:dyDescent="0.3">
      <c r="A20" s="34" t="s">
        <v>28</v>
      </c>
      <c r="B20" s="29"/>
      <c r="C20" s="4" t="s">
        <v>11</v>
      </c>
      <c r="D20" s="35">
        <f>SUM(D21:D22)</f>
        <v>168000</v>
      </c>
      <c r="E20" s="32"/>
      <c r="F20" s="15"/>
      <c r="G20" s="17"/>
    </row>
    <row r="21" spans="1:7" ht="20.100000000000001" customHeight="1" x14ac:dyDescent="0.3">
      <c r="A21" s="28">
        <v>44351.863194444442</v>
      </c>
      <c r="B21" s="41" t="s">
        <v>116</v>
      </c>
      <c r="C21" s="22" t="s">
        <v>117</v>
      </c>
      <c r="D21" s="42">
        <v>110000</v>
      </c>
      <c r="E21" s="32">
        <v>4</v>
      </c>
      <c r="F21" s="15" t="s">
        <v>22</v>
      </c>
      <c r="G21" s="17"/>
    </row>
    <row r="22" spans="1:7" ht="20.100000000000001" customHeight="1" x14ac:dyDescent="0.3">
      <c r="A22" s="40">
        <v>44375.759722222225</v>
      </c>
      <c r="B22" s="41" t="s">
        <v>125</v>
      </c>
      <c r="C22" s="1" t="s">
        <v>65</v>
      </c>
      <c r="D22" s="42">
        <v>58000</v>
      </c>
      <c r="E22" s="32">
        <v>3</v>
      </c>
      <c r="F22" s="15" t="s">
        <v>22</v>
      </c>
      <c r="G22" s="17"/>
    </row>
  </sheetData>
  <mergeCells count="1">
    <mergeCell ref="A1:G1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6.5" x14ac:dyDescent="0.3"/>
  <cols>
    <col min="1" max="1" width="20.25" style="33" customWidth="1"/>
    <col min="2" max="2" width="27.25" style="14" customWidth="1"/>
    <col min="3" max="3" width="61.875" style="3" customWidth="1"/>
    <col min="4" max="4" width="15.5" style="3" customWidth="1"/>
    <col min="5" max="5" width="12.75" style="14" customWidth="1"/>
    <col min="6" max="6" width="11.125" style="14" customWidth="1"/>
  </cols>
  <sheetData>
    <row r="1" spans="1:7" ht="31.5" x14ac:dyDescent="0.3">
      <c r="A1" s="44" t="s">
        <v>24</v>
      </c>
      <c r="B1" s="44"/>
      <c r="C1" s="44"/>
      <c r="D1" s="44"/>
      <c r="E1" s="44"/>
      <c r="F1" s="44"/>
      <c r="G1" s="44"/>
    </row>
    <row r="3" spans="1:7" ht="31.5" customHeight="1" x14ac:dyDescent="0.3">
      <c r="A3" s="30" t="s">
        <v>21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0</v>
      </c>
    </row>
    <row r="4" spans="1:7" ht="20.100000000000001" customHeight="1" x14ac:dyDescent="0.3">
      <c r="A4" s="31" t="s">
        <v>5</v>
      </c>
      <c r="B4" s="25"/>
      <c r="C4" s="1"/>
      <c r="D4" s="26">
        <f>SUM(D5)</f>
        <v>0</v>
      </c>
      <c r="E4" s="32"/>
      <c r="F4" s="25"/>
      <c r="G4" s="2"/>
    </row>
    <row r="5" spans="1:7" ht="20.100000000000001" customHeight="1" x14ac:dyDescent="0.3">
      <c r="A5" s="31" t="s">
        <v>14</v>
      </c>
      <c r="B5" s="4"/>
      <c r="C5" s="4" t="s">
        <v>23</v>
      </c>
      <c r="D5" s="26">
        <f>SUM(D6:D19)</f>
        <v>0</v>
      </c>
      <c r="E5" s="32"/>
      <c r="F5" s="25"/>
      <c r="G5" s="2"/>
    </row>
    <row r="6" spans="1:7" ht="20.100000000000001" customHeight="1" x14ac:dyDescent="0.3">
      <c r="A6" s="28"/>
      <c r="B6" s="29"/>
      <c r="C6" s="22"/>
      <c r="D6" s="23"/>
      <c r="E6" s="32"/>
      <c r="F6" s="15" t="s">
        <v>1</v>
      </c>
      <c r="G6" s="17"/>
    </row>
    <row r="7" spans="1:7" ht="20.100000000000001" customHeight="1" x14ac:dyDescent="0.3">
      <c r="A7" s="28"/>
      <c r="B7" s="29"/>
      <c r="C7" s="22"/>
      <c r="D7" s="23"/>
      <c r="E7" s="32"/>
      <c r="F7" s="15" t="s">
        <v>1</v>
      </c>
      <c r="G7" s="17"/>
    </row>
    <row r="8" spans="1:7" ht="20.100000000000001" customHeight="1" x14ac:dyDescent="0.3">
      <c r="A8" s="28"/>
      <c r="B8" s="29"/>
      <c r="C8" s="22"/>
      <c r="D8" s="23"/>
      <c r="E8" s="32"/>
      <c r="F8" s="15" t="s">
        <v>1</v>
      </c>
      <c r="G8" s="17"/>
    </row>
    <row r="9" spans="1:7" ht="20.100000000000001" customHeight="1" x14ac:dyDescent="0.3">
      <c r="A9" s="28"/>
      <c r="B9" s="29"/>
      <c r="C9" s="22"/>
      <c r="D9" s="23"/>
      <c r="E9" s="32"/>
      <c r="F9" s="15" t="s">
        <v>1</v>
      </c>
      <c r="G9" s="17"/>
    </row>
    <row r="10" spans="1:7" ht="20.100000000000001" customHeight="1" x14ac:dyDescent="0.3">
      <c r="A10" s="28"/>
      <c r="B10" s="29"/>
      <c r="C10" s="22"/>
      <c r="D10" s="23"/>
      <c r="E10" s="32"/>
      <c r="F10" s="15" t="s">
        <v>1</v>
      </c>
      <c r="G10" s="17"/>
    </row>
    <row r="11" spans="1:7" ht="20.100000000000001" customHeight="1" x14ac:dyDescent="0.3">
      <c r="A11" s="28"/>
      <c r="B11" s="29"/>
      <c r="C11" s="22"/>
      <c r="D11" s="23"/>
      <c r="E11" s="32"/>
      <c r="F11" s="15" t="s">
        <v>1</v>
      </c>
      <c r="G11" s="17"/>
    </row>
    <row r="12" spans="1:7" ht="20.100000000000001" customHeight="1" x14ac:dyDescent="0.3">
      <c r="A12" s="28"/>
      <c r="B12" s="29"/>
      <c r="C12" s="22"/>
      <c r="D12" s="23"/>
      <c r="E12" s="32"/>
      <c r="F12" s="15" t="s">
        <v>1</v>
      </c>
      <c r="G12" s="17"/>
    </row>
    <row r="13" spans="1:7" ht="20.100000000000001" customHeight="1" x14ac:dyDescent="0.3">
      <c r="A13" s="28"/>
      <c r="B13" s="29"/>
      <c r="C13" s="22"/>
      <c r="D13" s="23"/>
      <c r="E13" s="32"/>
      <c r="F13" s="15" t="s">
        <v>1</v>
      </c>
      <c r="G13" s="17"/>
    </row>
    <row r="14" spans="1:7" ht="20.100000000000001" customHeight="1" x14ac:dyDescent="0.3">
      <c r="A14" s="28"/>
      <c r="B14" s="29"/>
      <c r="C14" s="22"/>
      <c r="D14" s="23"/>
      <c r="E14" s="32"/>
      <c r="F14" s="15" t="s">
        <v>1</v>
      </c>
      <c r="G14" s="17"/>
    </row>
    <row r="15" spans="1:7" ht="20.100000000000001" customHeight="1" x14ac:dyDescent="0.3">
      <c r="A15" s="28"/>
      <c r="B15" s="29"/>
      <c r="C15" s="22"/>
      <c r="D15" s="23"/>
      <c r="E15" s="32"/>
      <c r="F15" s="15" t="s">
        <v>1</v>
      </c>
      <c r="G15" s="17"/>
    </row>
    <row r="16" spans="1:7" ht="20.100000000000001" customHeight="1" x14ac:dyDescent="0.3">
      <c r="A16" s="28"/>
      <c r="B16" s="29"/>
      <c r="C16" s="22"/>
      <c r="D16" s="23"/>
      <c r="E16" s="32"/>
      <c r="F16" s="15" t="s">
        <v>1</v>
      </c>
      <c r="G16" s="17"/>
    </row>
    <row r="17" spans="1:7" ht="20.100000000000001" customHeight="1" x14ac:dyDescent="0.3">
      <c r="A17" s="28"/>
      <c r="B17" s="29"/>
      <c r="C17" s="22"/>
      <c r="D17" s="23"/>
      <c r="E17" s="32"/>
      <c r="F17" s="15" t="s">
        <v>1</v>
      </c>
      <c r="G17" s="17"/>
    </row>
    <row r="18" spans="1:7" ht="20.100000000000001" customHeight="1" x14ac:dyDescent="0.3">
      <c r="A18" s="28"/>
      <c r="B18" s="29"/>
      <c r="C18" s="22"/>
      <c r="D18" s="23"/>
      <c r="E18" s="32"/>
      <c r="F18" s="15" t="s">
        <v>1</v>
      </c>
      <c r="G18" s="17"/>
    </row>
    <row r="19" spans="1:7" ht="20.100000000000001" customHeight="1" x14ac:dyDescent="0.3">
      <c r="A19" s="28"/>
      <c r="B19" s="29"/>
      <c r="C19" s="22"/>
      <c r="D19" s="23"/>
      <c r="E19" s="32"/>
      <c r="F19" s="15" t="s">
        <v>1</v>
      </c>
      <c r="G19" s="17"/>
    </row>
  </sheetData>
  <mergeCells count="1">
    <mergeCell ref="A1:G1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6.5" x14ac:dyDescent="0.3"/>
  <cols>
    <col min="1" max="1" width="12.5" customWidth="1"/>
    <col min="2" max="2" width="83.75" customWidth="1"/>
    <col min="3" max="3" width="12.75" customWidth="1"/>
    <col min="4" max="4" width="12" style="12" customWidth="1"/>
  </cols>
  <sheetData>
    <row r="1" spans="1:5" ht="31.5" x14ac:dyDescent="0.3">
      <c r="A1" s="44" t="s">
        <v>13</v>
      </c>
      <c r="B1" s="44"/>
      <c r="C1" s="44"/>
      <c r="D1" s="44"/>
      <c r="E1" s="44"/>
    </row>
    <row r="2" spans="1:5" x14ac:dyDescent="0.3">
      <c r="A2" s="3"/>
      <c r="B2" s="3"/>
      <c r="C2" s="3"/>
      <c r="D2" s="14"/>
      <c r="E2" s="3"/>
    </row>
    <row r="3" spans="1:5" ht="31.5" customHeight="1" x14ac:dyDescent="0.3">
      <c r="A3" s="5" t="s">
        <v>6</v>
      </c>
      <c r="B3" s="5" t="s">
        <v>2</v>
      </c>
      <c r="C3" s="5" t="s">
        <v>4</v>
      </c>
      <c r="D3" s="5" t="s">
        <v>3</v>
      </c>
      <c r="E3" s="5" t="s">
        <v>0</v>
      </c>
    </row>
    <row r="4" spans="1:5" s="7" customFormat="1" ht="20.100000000000001" customHeight="1" x14ac:dyDescent="0.3">
      <c r="A4" s="8" t="s">
        <v>5</v>
      </c>
      <c r="B4" s="8"/>
      <c r="C4" s="6">
        <f>C5+C7+C9</f>
        <v>0</v>
      </c>
      <c r="D4" s="8"/>
      <c r="E4" s="8"/>
    </row>
    <row r="5" spans="1:5" ht="20.100000000000001" customHeight="1" x14ac:dyDescent="0.3">
      <c r="A5" s="4" t="s">
        <v>14</v>
      </c>
      <c r="B5" s="4" t="s">
        <v>9</v>
      </c>
      <c r="C5" s="6">
        <f>SUM(C6:C6)</f>
        <v>0</v>
      </c>
      <c r="D5" s="4"/>
      <c r="E5" s="13"/>
    </row>
    <row r="6" spans="1:5" ht="20.100000000000001" customHeight="1" x14ac:dyDescent="0.3">
      <c r="A6" s="24"/>
      <c r="B6" s="22"/>
      <c r="C6" s="23"/>
      <c r="D6" s="15" t="s">
        <v>1</v>
      </c>
      <c r="E6" s="13"/>
    </row>
    <row r="7" spans="1:5" s="7" customFormat="1" ht="20.100000000000001" customHeight="1" x14ac:dyDescent="0.3">
      <c r="A7" s="20" t="s">
        <v>12</v>
      </c>
      <c r="B7" s="21" t="s">
        <v>9</v>
      </c>
      <c r="C7" s="18">
        <f>SUM(C8:C8)</f>
        <v>0</v>
      </c>
      <c r="D7" s="19"/>
      <c r="E7" s="16"/>
    </row>
    <row r="8" spans="1:5" s="7" customFormat="1" ht="20.100000000000001" customHeight="1" x14ac:dyDescent="0.3">
      <c r="A8" s="24"/>
      <c r="B8" s="22"/>
      <c r="C8" s="23"/>
      <c r="D8" s="15" t="s">
        <v>1</v>
      </c>
      <c r="E8" s="16"/>
    </row>
    <row r="9" spans="1:5" s="7" customFormat="1" ht="20.100000000000001" customHeight="1" x14ac:dyDescent="0.3">
      <c r="A9" s="20" t="s">
        <v>15</v>
      </c>
      <c r="B9" s="21" t="s">
        <v>11</v>
      </c>
      <c r="C9" s="18">
        <f>SUM(C10:C11)</f>
        <v>0</v>
      </c>
      <c r="D9" s="19"/>
      <c r="E9" s="16"/>
    </row>
    <row r="10" spans="1:5" s="7" customFormat="1" ht="20.100000000000001" customHeight="1" x14ac:dyDescent="0.3">
      <c r="A10" s="24"/>
      <c r="B10" s="22"/>
      <c r="C10" s="23"/>
      <c r="D10" s="15" t="s">
        <v>1</v>
      </c>
      <c r="E10" s="16"/>
    </row>
    <row r="11" spans="1:5" s="7" customFormat="1" ht="20.100000000000001" customHeight="1" x14ac:dyDescent="0.3">
      <c r="A11" s="24"/>
      <c r="B11" s="22"/>
      <c r="C11" s="23"/>
      <c r="D11" s="15" t="s">
        <v>1</v>
      </c>
      <c r="E11" s="16"/>
    </row>
  </sheetData>
  <mergeCells count="1">
    <mergeCell ref="A1:E1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RowHeight="16.5" x14ac:dyDescent="0.3"/>
  <cols>
    <col min="1" max="1" width="11.75" customWidth="1"/>
    <col min="2" max="2" width="75.125" customWidth="1"/>
    <col min="3" max="3" width="12.75" customWidth="1"/>
    <col min="4" max="4" width="12" style="12" customWidth="1"/>
  </cols>
  <sheetData>
    <row r="1" spans="1:5" ht="31.5" x14ac:dyDescent="0.3">
      <c r="A1" s="44" t="s">
        <v>10</v>
      </c>
      <c r="B1" s="44"/>
      <c r="C1" s="44"/>
      <c r="D1" s="44"/>
      <c r="E1" s="44"/>
    </row>
    <row r="2" spans="1:5" x14ac:dyDescent="0.3">
      <c r="A2" s="3"/>
      <c r="B2" s="3"/>
      <c r="C2" s="3"/>
      <c r="D2" s="14"/>
      <c r="E2" s="3"/>
    </row>
    <row r="3" spans="1:5" ht="31.5" customHeight="1" x14ac:dyDescent="0.3">
      <c r="A3" s="5" t="s">
        <v>6</v>
      </c>
      <c r="B3" s="5" t="s">
        <v>2</v>
      </c>
      <c r="C3" s="5" t="s">
        <v>4</v>
      </c>
      <c r="D3" s="5" t="s">
        <v>3</v>
      </c>
      <c r="E3" s="5" t="s">
        <v>0</v>
      </c>
    </row>
    <row r="4" spans="1:5" s="7" customFormat="1" ht="20.100000000000001" customHeight="1" x14ac:dyDescent="0.3">
      <c r="A4" s="8" t="s">
        <v>5</v>
      </c>
      <c r="B4" s="8"/>
      <c r="C4" s="6">
        <f>C5</f>
        <v>720500</v>
      </c>
      <c r="D4" s="8"/>
      <c r="E4" s="8"/>
    </row>
    <row r="5" spans="1:5" ht="20.100000000000001" customHeight="1" x14ac:dyDescent="0.3">
      <c r="A5" s="4" t="s">
        <v>7</v>
      </c>
      <c r="B5" s="4" t="s">
        <v>9</v>
      </c>
      <c r="C5" s="6">
        <f>SUM(C6:C6)</f>
        <v>720500</v>
      </c>
      <c r="D5" s="4"/>
      <c r="E5" s="13"/>
    </row>
    <row r="6" spans="1:5" s="7" customFormat="1" ht="20.100000000000001" customHeight="1" x14ac:dyDescent="0.3">
      <c r="A6" s="11">
        <v>43194</v>
      </c>
      <c r="B6" s="9" t="s">
        <v>8</v>
      </c>
      <c r="C6" s="10">
        <v>720500</v>
      </c>
      <c r="D6" s="15" t="s">
        <v>1</v>
      </c>
      <c r="E6" s="16"/>
    </row>
  </sheetData>
  <mergeCells count="1">
    <mergeCell ref="A1:E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의장</vt:lpstr>
      <vt:lpstr>부의장</vt:lpstr>
      <vt:lpstr>예결특위장</vt:lpstr>
      <vt:lpstr>예결특위</vt:lpstr>
      <vt:lpstr>특별위원회위원장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2020-12-07T08:19:34Z</cp:lastPrinted>
  <dcterms:created xsi:type="dcterms:W3CDTF">2017-11-13T02:49:01Z</dcterms:created>
  <dcterms:modified xsi:type="dcterms:W3CDTF">2021-07-05T01:55:35Z</dcterms:modified>
</cp:coreProperties>
</file>